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DESARROLLO RURAL\35 AUTORIZAD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externalReferences>
    <externalReference r:id="rId8"/>
  </externalReference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  <definedName name="Hidden_4_Tabla_51419413">[1]Hidden_4_Tabla_514194!$A$1:$A$3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3" i="4" l="1"/>
  <c r="L12" i="4"/>
  <c r="L9" i="4"/>
  <c r="L8" i="4"/>
  <c r="L7" i="4"/>
  <c r="L6" i="4"/>
  <c r="L5" i="4"/>
  <c r="L4" i="4"/>
</calcChain>
</file>

<file path=xl/sharedStrings.xml><?xml version="1.0" encoding="utf-8"?>
<sst xmlns="http://schemas.openxmlformats.org/spreadsheetml/2006/main" count="452" uniqueCount="253">
  <si>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</si>
  <si>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</si>
  <si>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</si>
  <si>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</si>
  <si>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</si>
  <si>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</si>
  <si>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</si>
  <si>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</si>
  <si>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</si>
  <si>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</si>
  <si>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</si>
  <si>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</si>
  <si>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</si>
  <si>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</si>
  <si>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</si>
  <si>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</si>
  <si>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</si>
  <si>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</si>
  <si>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</si>
  <si>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</si>
  <si>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</si>
  <si>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</si>
  <si>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</si>
  <si>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</si>
  <si>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</si>
  <si>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</si>
  <si>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</si>
  <si>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</si>
  <si>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</si>
  <si>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</si>
  <si>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</si>
  <si>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</si>
  <si>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</si>
  <si>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</si>
  <si>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</si>
  <si>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</si>
  <si>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</si>
  <si>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</si>
  <si>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</si>
  <si>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</si>
  <si>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</si>
  <si>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</si>
  <si>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</si>
  <si>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</si>
  <si>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</si>
  <si>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</si>
  <si>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</si>
  <si>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</si>
  <si>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</si>
  <si>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</si>
  <si>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</si>
  <si>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</si>
  <si>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</si>
  <si>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</si>
  <si>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</si>
  <si>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</si>
  <si>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</si>
  <si>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</si>
  <si>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</si>
  <si>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</si>
  <si>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</si>
  <si>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</si>
  <si>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</si>
  <si>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</si>
  <si>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</si>
  <si>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</si>
  <si>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</si>
  <si>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</si>
  <si>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</si>
  <si>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</si>
  <si>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</si>
  <si>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</si>
  <si>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</si>
  <si>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</si>
  <si>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</si>
  <si>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</si>
  <si>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</si>
  <si>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</si>
  <si>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</si>
  <si>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</si>
  <si>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</si>
  <si>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</si>
  <si>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</si>
  <si>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</si>
  <si>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</si>
  <si>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</si>
  <si>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Díaz</t>
  </si>
  <si>
    <t>Dirección de Formación Social Agropecuaria</t>
  </si>
  <si>
    <t>1.- No ha comenzado el programa, por lo que no se cuenta con un padrón de beneficiarios.                                                                                        2.- No se publica información estadistica</t>
  </si>
  <si>
    <t>Agricultura y Desarrollo Rural</t>
  </si>
  <si>
    <t>Subprograma de Desarrollo Rural Integral, vertiente: Fortalecimiento y Desarrollo de Capacidades en la Economía Social y Cooperativista</t>
  </si>
  <si>
    <t>SAMARA</t>
  </si>
  <si>
    <t>HERRERA</t>
  </si>
  <si>
    <t>MUÑOZ</t>
  </si>
  <si>
    <t>I LERMA-CHAPALA</t>
  </si>
  <si>
    <t>GERARDO</t>
  </si>
  <si>
    <t>MADONADO</t>
  </si>
  <si>
    <t>PAREDES</t>
  </si>
  <si>
    <t>JOSE LUIS</t>
  </si>
  <si>
    <t>RIOS</t>
  </si>
  <si>
    <t>RAMIREZ</t>
  </si>
  <si>
    <t>II  BAJÍO</t>
  </si>
  <si>
    <t>PALOMA</t>
  </si>
  <si>
    <t>LINDERO</t>
  </si>
  <si>
    <t>DE LA CRUZ</t>
  </si>
  <si>
    <t>III  CUITZEO</t>
  </si>
  <si>
    <t>JOSE GUADALUPE</t>
  </si>
  <si>
    <t>BERMUDEZ</t>
  </si>
  <si>
    <t>OLIVARES</t>
  </si>
  <si>
    <t>III CUITZEO</t>
  </si>
  <si>
    <t>MAYRA</t>
  </si>
  <si>
    <t>MARQUEZ</t>
  </si>
  <si>
    <t>MATA</t>
  </si>
  <si>
    <t>IV ORIENTE</t>
  </si>
  <si>
    <t>JESUS</t>
  </si>
  <si>
    <t xml:space="preserve">JUAREZ </t>
  </si>
  <si>
    <t>VARGAS</t>
  </si>
  <si>
    <t>MARIO OBETH</t>
  </si>
  <si>
    <t xml:space="preserve">ESPEJEL </t>
  </si>
  <si>
    <t>BEDOLLA</t>
  </si>
  <si>
    <t>V TEPALCATEPEC</t>
  </si>
  <si>
    <t>ALEJANDRO</t>
  </si>
  <si>
    <t xml:space="preserve">ORTEGA </t>
  </si>
  <si>
    <t>MENA</t>
  </si>
  <si>
    <t>VI MESETA PUREPECHA</t>
  </si>
  <si>
    <t>JUAN ANTONIO</t>
  </si>
  <si>
    <t>COLOR</t>
  </si>
  <si>
    <t>VÁZQUEZ</t>
  </si>
  <si>
    <t xml:space="preserve">VII  PÁTZCUARO-ZIRAHUEN </t>
  </si>
  <si>
    <t>Fomento a la promoción comercial e indrustrialización de productos agropecuarios</t>
  </si>
  <si>
    <t xml:space="preserve">Fomento a la promoción comercial de productos agropecuarios </t>
  </si>
  <si>
    <t>Dirección de Agroindustrias y Comercialización</t>
  </si>
  <si>
    <t>No se solicita la edad para ser beneficiario del programa.</t>
  </si>
  <si>
    <t xml:space="preserve">Sylvana </t>
  </si>
  <si>
    <t xml:space="preserve">Figueroa </t>
  </si>
  <si>
    <t xml:space="preserve">Silva </t>
  </si>
  <si>
    <t xml:space="preserve">Centro de Innovacion y Desarrollo Agroalimentario de Michoacan </t>
  </si>
  <si>
    <t xml:space="preserve">Morelia </t>
  </si>
  <si>
    <t>Francisco Emilio</t>
  </si>
  <si>
    <t xml:space="preserve">Ferrer </t>
  </si>
  <si>
    <t xml:space="preserve">Arreola </t>
  </si>
  <si>
    <t xml:space="preserve">Asociacion Nacional de Tiendas de Autoservicios y Departamentales </t>
  </si>
  <si>
    <t xml:space="preserve">Paloma </t>
  </si>
  <si>
    <t xml:space="preserve">Chávez </t>
  </si>
  <si>
    <t xml:space="preserve">Martínez </t>
  </si>
  <si>
    <t xml:space="preserve">Vicente </t>
  </si>
  <si>
    <t xml:space="preserve">Sánchez </t>
  </si>
  <si>
    <t>Ambrocio</t>
  </si>
  <si>
    <t>Cheran</t>
  </si>
  <si>
    <t>Edith Nallely</t>
  </si>
  <si>
    <t>Castañeda</t>
  </si>
  <si>
    <t xml:space="preserve">Cuiniche </t>
  </si>
  <si>
    <t xml:space="preserve">Leticia </t>
  </si>
  <si>
    <t xml:space="preserve">Amezcua </t>
  </si>
  <si>
    <t>Alejo</t>
  </si>
  <si>
    <t xml:space="preserve">Cadena Agroalimentaria de la Ciénega </t>
  </si>
  <si>
    <t xml:space="preserve">Venustiano carranza </t>
  </si>
  <si>
    <t xml:space="preserve">José Luis </t>
  </si>
  <si>
    <t xml:space="preserve">Vargas </t>
  </si>
  <si>
    <t>González</t>
  </si>
  <si>
    <t>Apatzingan</t>
  </si>
  <si>
    <t xml:space="preserve">Josué </t>
  </si>
  <si>
    <t xml:space="preserve">Vera </t>
  </si>
  <si>
    <t xml:space="preserve">Recendiz </t>
  </si>
  <si>
    <t xml:space="preserve">Juárez </t>
  </si>
  <si>
    <t xml:space="preserve">Cesar Octavio </t>
  </si>
  <si>
    <t xml:space="preserve">González </t>
  </si>
  <si>
    <t xml:space="preserve">Ambriz </t>
  </si>
  <si>
    <t xml:space="preserve">Uruapan </t>
  </si>
  <si>
    <t xml:space="preserve">Salvador </t>
  </si>
  <si>
    <t xml:space="preserve">López </t>
  </si>
  <si>
    <t>Bravo</t>
  </si>
  <si>
    <t>Ario</t>
  </si>
  <si>
    <t xml:space="preserve">Ramón </t>
  </si>
  <si>
    <t xml:space="preserve">Escobedo </t>
  </si>
  <si>
    <t xml:space="preserve">Cortez </t>
  </si>
  <si>
    <t>Taretan</t>
  </si>
  <si>
    <t xml:space="preserve">Artemio </t>
  </si>
  <si>
    <t xml:space="preserve">Moriya </t>
  </si>
  <si>
    <t xml:space="preserve">Sanchez </t>
  </si>
  <si>
    <t xml:space="preserve">Municipio de Tacambaro </t>
  </si>
  <si>
    <t>Tacambaro</t>
  </si>
  <si>
    <t xml:space="preserve">Maynor </t>
  </si>
  <si>
    <t xml:space="preserve">Gallegos </t>
  </si>
  <si>
    <t xml:space="preserve">Huante </t>
  </si>
  <si>
    <t>Turicato</t>
  </si>
  <si>
    <t>Wilberth</t>
  </si>
  <si>
    <t xml:space="preserve">García </t>
  </si>
  <si>
    <t xml:space="preserve">W&amp;A Carnes y Embutidos </t>
  </si>
  <si>
    <t>Zacapu</t>
  </si>
  <si>
    <t xml:space="preserve">María </t>
  </si>
  <si>
    <t xml:space="preserve">Barriga </t>
  </si>
  <si>
    <t>Charo</t>
  </si>
  <si>
    <t xml:space="preserve">Lindero </t>
  </si>
  <si>
    <t xml:space="preserve">De la Cruz </t>
  </si>
  <si>
    <t>*</t>
  </si>
  <si>
    <t>Colaboración para Feria del Mpio de Aquila</t>
  </si>
  <si>
    <t>Aquila</t>
  </si>
  <si>
    <t>Colaboración para Feria del Mpio de Coahuayana</t>
  </si>
  <si>
    <t>Coahuayana</t>
  </si>
  <si>
    <t>Colaboración para Feria del Mpio de Juárez</t>
  </si>
  <si>
    <t>Fernando</t>
  </si>
  <si>
    <t>Bojorquez</t>
  </si>
  <si>
    <t>Cataño</t>
  </si>
  <si>
    <t>Certificación de 7 has de maiz orgánico</t>
  </si>
  <si>
    <t xml:space="preserve">Marín </t>
  </si>
  <si>
    <t xml:space="preserve">Nuñéz </t>
  </si>
  <si>
    <t>Castillo</t>
  </si>
  <si>
    <t>Construcción de silo metálico en Tzintzimeo, mpio. de Álvaro Obregón</t>
  </si>
  <si>
    <t>Álvaro Obregón</t>
  </si>
  <si>
    <t>Rehabilitación eléctrica y mecánica para el funcionamiento en los centros de acopio en Chavinda, Ecuandureo, Penjamillo; Numarán, Álvaro Obregon  y Contepec</t>
  </si>
  <si>
    <t>Chavinda, Ecuandureo, Penjamillo, Numarán, Álvaro Obregon  y Contepec</t>
  </si>
  <si>
    <t xml:space="preserve">Elsa Elvia </t>
  </si>
  <si>
    <t>Fernández</t>
  </si>
  <si>
    <t>Saavedra</t>
  </si>
  <si>
    <t>Elaboración del proyecto para el manejo óptimo del agua de enframiento en la producción del mezcal</t>
  </si>
  <si>
    <t>Livorio</t>
  </si>
  <si>
    <t xml:space="preserve">Villa </t>
  </si>
  <si>
    <t>Pérez</t>
  </si>
  <si>
    <t>Elaboración del proyecto equipo para la producción del mezcal</t>
  </si>
  <si>
    <t>Madero</t>
  </si>
  <si>
    <t>Juvenal</t>
  </si>
  <si>
    <t xml:space="preserve">Guido </t>
  </si>
  <si>
    <t>Elaboración de proyecto para empaque e industrialización de guayaba</t>
  </si>
  <si>
    <t>Emili</t>
  </si>
  <si>
    <t>Izquierdo</t>
  </si>
  <si>
    <t>Ruíz</t>
  </si>
  <si>
    <t>Elaboración de proyecto equipamiento para panadería</t>
  </si>
  <si>
    <t>Israel</t>
  </si>
  <si>
    <t>Ramírez</t>
  </si>
  <si>
    <t>Morales</t>
  </si>
  <si>
    <t>Proyecto para la construcción de estanques para producción y comercialización de tilapia</t>
  </si>
  <si>
    <t>Nuevo Urecho</t>
  </si>
  <si>
    <t>Eduardo</t>
  </si>
  <si>
    <t xml:space="preserve">Munguía </t>
  </si>
  <si>
    <t>Chávez</t>
  </si>
  <si>
    <t>Proyecto equipamiento para la producción de mezcal</t>
  </si>
  <si>
    <t>Daniela</t>
  </si>
  <si>
    <t>Carrillo</t>
  </si>
  <si>
    <t>Zepeda</t>
  </si>
  <si>
    <t>Proyecto Infraestructura para rehabilitación de planta congeladora de berries</t>
  </si>
  <si>
    <t>Zamora</t>
  </si>
  <si>
    <t>Rafael</t>
  </si>
  <si>
    <t>Tzintzun</t>
  </si>
  <si>
    <t>Rascón</t>
  </si>
  <si>
    <t>Proyecto producción de suplemento alimenticio de lacto proteína</t>
  </si>
  <si>
    <t>Tarímbaro</t>
  </si>
  <si>
    <t>Luis</t>
  </si>
  <si>
    <t>Alvarado</t>
  </si>
  <si>
    <t>Proyecto infraestructura y equipamiento para el procesamiento de frutas</t>
  </si>
  <si>
    <t>Sistema Integral de financiamiento para el desarrollo de la agroindustria</t>
  </si>
  <si>
    <t>Estatal</t>
  </si>
  <si>
    <t>http://201.116.244.220:8001/wp-content/uploads/2024/07/GRAFICA-MUNICIPIOS-BENEFICIADOS-COMERCIALIZACION-2DO-2024.pdf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</si>
</sst>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color theme="1"/>
      <name val="Arial"/>
      <family val="2"/>
    </font>
    <font>
      <sz val="9"/>
      <color rgb="FF000000"/>
      <name val="Times New Roman"/>
      <family val="1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3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3" borderId="1" xfId="0" quotePrefix="1" applyFill="1" applyBorder="1" applyAlignment="1">
      <alignment horizontal="center" vertical="center" wrapText="1"/>
    </xf>
    <xf numFmtId="0" fontId="4" fillId="0" borderId="1" xfId="15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1" fillId="5" borderId="1" xfId="0" applyFont="1" applyFill="1" applyBorder="1" applyAlignment="1">
      <alignment horizontal="center" vertical="center" wrapText="1"/>
    </xf>
  </cellXfs>
  <cellStyles count="1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-2024/15b_Padron_de_beneficiariosDIBA_1er.%20Trim'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194"/>
      <sheetName val="Hidden_1_Tabla_514194"/>
      <sheetName val="Hidden_2_Tabla_514194"/>
      <sheetName val="Hidden_3_Tabla_514194"/>
      <sheetName val="Hidden_4_Tabla_5141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H6" zoomScaleNormal="100" workbookViewId="0">
      <selection activeCell="F15" sqref="F15"/>
    </sheetView>
  </sheetViews>
  <sheetFormatPr baseColWidth="10" defaultColWidth="8.85546875" defaultRowHeight="15" x14ac:dyDescent="0.25"/>
  <cols>
    <col min="1" max="1" width="8.140625" bestFit="1" customWidth="1"/>
    <col min="2" max="2" width="36.42578125" bestFit="1" customWidth="1"/>
    <col min="3" max="3" width="38.7109375" bestFit="1" customWidth="1"/>
    <col min="4" max="4" width="27.7109375" bestFit="1" customWidth="1"/>
    <col min="5" max="5" width="24.85546875" bestFit="1" customWidth="1"/>
    <col min="6" max="6" width="38" bestFit="1" customWidth="1"/>
    <col min="7" max="7" width="93.42578125" bestFit="1" customWidth="1"/>
    <col min="8" max="8" width="46" bestFit="1" customWidth="1"/>
    <col min="9" max="9" width="73.28515625" customWidth="1"/>
    <col min="10" max="10" width="73.140625" bestFit="1" customWidth="1"/>
    <col min="11" max="11" width="20" bestFit="1" customWidth="1"/>
    <col min="12" max="12" width="25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3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3" ht="105" x14ac:dyDescent="0.25">
      <c r="A8" s="3">
        <v>2024</v>
      </c>
      <c r="B8" s="6">
        <v>45383</v>
      </c>
      <c r="C8" s="6">
        <v>45473</v>
      </c>
      <c r="D8" s="9" t="s">
        <v>41</v>
      </c>
      <c r="E8" s="9" t="s">
        <v>43</v>
      </c>
      <c r="F8" s="25" t="s">
        <v>89</v>
      </c>
      <c r="G8" s="3" t="s">
        <v>90</v>
      </c>
      <c r="H8" s="9">
        <v>2</v>
      </c>
      <c r="I8" s="9"/>
      <c r="J8" s="3" t="s">
        <v>87</v>
      </c>
      <c r="K8" s="7">
        <v>45473</v>
      </c>
      <c r="L8" s="3" t="s">
        <v>88</v>
      </c>
      <c r="M8" s="4"/>
    </row>
    <row r="9" spans="1:13" ht="45" x14ac:dyDescent="0.25">
      <c r="A9" s="9">
        <v>2024</v>
      </c>
      <c r="B9" s="8">
        <v>45383</v>
      </c>
      <c r="C9" s="8">
        <v>45473</v>
      </c>
      <c r="D9" s="9" t="s">
        <v>41</v>
      </c>
      <c r="E9" s="9" t="s">
        <v>45</v>
      </c>
      <c r="F9" s="14" t="s">
        <v>129</v>
      </c>
      <c r="G9" s="14" t="s">
        <v>130</v>
      </c>
      <c r="H9" s="5">
        <v>2</v>
      </c>
      <c r="I9" s="20" t="s">
        <v>252</v>
      </c>
      <c r="J9" s="3" t="s">
        <v>131</v>
      </c>
      <c r="K9" s="7">
        <v>45473</v>
      </c>
      <c r="L9" s="3" t="s">
        <v>132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</dataValidations>
  <pageMargins left="0.7" right="0.7" top="1.0729166666666667" bottom="0.75" header="0.3" footer="0.3"/>
  <pageSetup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45" workbookViewId="0">
      <selection activeCell="A49" sqref="A49:XFD1048576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31.28515625" customWidth="1"/>
    <col min="7" max="7" width="38.140625" customWidth="1"/>
    <col min="8" max="8" width="31.7109375" customWidth="1"/>
    <col min="9" max="9" width="31" customWidth="1"/>
    <col min="10" max="10" width="42.42578125" customWidth="1"/>
    <col min="11" max="11" width="19.85546875" bestFit="1" customWidth="1"/>
    <col min="12" max="12" width="19.42578125" bestFit="1" customWidth="1"/>
    <col min="13" max="13" width="44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6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13">
        <v>1</v>
      </c>
      <c r="B4" s="11" t="s">
        <v>91</v>
      </c>
      <c r="C4" s="11" t="s">
        <v>92</v>
      </c>
      <c r="D4" s="11" t="s">
        <v>93</v>
      </c>
      <c r="E4" s="9"/>
      <c r="F4" s="9" t="s">
        <v>73</v>
      </c>
      <c r="G4" s="9" t="s">
        <v>78</v>
      </c>
      <c r="H4" s="8">
        <v>45444</v>
      </c>
      <c r="I4" s="21">
        <v>0</v>
      </c>
      <c r="J4" s="21">
        <v>0</v>
      </c>
      <c r="K4" s="10" t="s">
        <v>94</v>
      </c>
      <c r="L4" s="11">
        <f>2024-1978</f>
        <v>46</v>
      </c>
      <c r="M4" s="9" t="s">
        <v>73</v>
      </c>
    </row>
    <row r="5" spans="1:13" x14ac:dyDescent="0.25">
      <c r="A5" s="13">
        <v>1</v>
      </c>
      <c r="B5" s="11" t="s">
        <v>95</v>
      </c>
      <c r="C5" s="11" t="s">
        <v>96</v>
      </c>
      <c r="D5" s="11" t="s">
        <v>97</v>
      </c>
      <c r="E5" s="9"/>
      <c r="F5" s="9" t="s">
        <v>74</v>
      </c>
      <c r="G5" s="9" t="s">
        <v>76</v>
      </c>
      <c r="H5" s="8">
        <v>45444</v>
      </c>
      <c r="I5" s="21">
        <v>0</v>
      </c>
      <c r="J5" s="21">
        <v>0</v>
      </c>
      <c r="K5" s="10" t="s">
        <v>94</v>
      </c>
      <c r="L5" s="11">
        <f>2024-1958</f>
        <v>66</v>
      </c>
      <c r="M5" s="9" t="s">
        <v>74</v>
      </c>
    </row>
    <row r="6" spans="1:13" x14ac:dyDescent="0.25">
      <c r="A6" s="13">
        <v>1</v>
      </c>
      <c r="B6" s="11" t="s">
        <v>98</v>
      </c>
      <c r="C6" s="11" t="s">
        <v>99</v>
      </c>
      <c r="D6" s="11" t="s">
        <v>100</v>
      </c>
      <c r="E6" s="9"/>
      <c r="F6" s="9" t="s">
        <v>74</v>
      </c>
      <c r="G6" s="9" t="s">
        <v>76</v>
      </c>
      <c r="H6" s="8">
        <v>45444</v>
      </c>
      <c r="I6" s="21">
        <v>0</v>
      </c>
      <c r="J6" s="21">
        <v>0</v>
      </c>
      <c r="K6" s="10" t="s">
        <v>101</v>
      </c>
      <c r="L6" s="11">
        <f>2024-1968</f>
        <v>56</v>
      </c>
      <c r="M6" s="9" t="s">
        <v>74</v>
      </c>
    </row>
    <row r="7" spans="1:13" x14ac:dyDescent="0.25">
      <c r="A7" s="12">
        <v>1</v>
      </c>
      <c r="B7" s="11" t="s">
        <v>102</v>
      </c>
      <c r="C7" s="11" t="s">
        <v>103</v>
      </c>
      <c r="D7" s="11" t="s">
        <v>104</v>
      </c>
      <c r="E7" s="9"/>
      <c r="F7" s="9" t="s">
        <v>73</v>
      </c>
      <c r="G7" s="9" t="s">
        <v>78</v>
      </c>
      <c r="H7" s="8">
        <v>45444</v>
      </c>
      <c r="I7" s="21">
        <v>0</v>
      </c>
      <c r="J7" s="21">
        <v>0</v>
      </c>
      <c r="K7" s="10" t="s">
        <v>105</v>
      </c>
      <c r="L7" s="11">
        <f>2024-1984</f>
        <v>40</v>
      </c>
      <c r="M7" s="9" t="s">
        <v>73</v>
      </c>
    </row>
    <row r="8" spans="1:13" x14ac:dyDescent="0.25">
      <c r="A8" s="15">
        <v>1</v>
      </c>
      <c r="B8" s="11" t="s">
        <v>106</v>
      </c>
      <c r="C8" s="11" t="s">
        <v>107</v>
      </c>
      <c r="D8" s="11" t="s">
        <v>108</v>
      </c>
      <c r="E8" s="9"/>
      <c r="F8" s="9" t="s">
        <v>74</v>
      </c>
      <c r="G8" s="9" t="s">
        <v>76</v>
      </c>
      <c r="H8" s="8">
        <v>45444</v>
      </c>
      <c r="I8" s="21">
        <v>0</v>
      </c>
      <c r="J8" s="21">
        <v>0</v>
      </c>
      <c r="K8" s="10" t="s">
        <v>109</v>
      </c>
      <c r="L8" s="11">
        <f>2024-1964</f>
        <v>60</v>
      </c>
      <c r="M8" s="9" t="s">
        <v>74</v>
      </c>
    </row>
    <row r="9" spans="1:13" x14ac:dyDescent="0.25">
      <c r="A9" s="15">
        <v>1</v>
      </c>
      <c r="B9" s="11" t="s">
        <v>110</v>
      </c>
      <c r="C9" s="11" t="s">
        <v>111</v>
      </c>
      <c r="D9" s="11" t="s">
        <v>112</v>
      </c>
      <c r="E9" s="9"/>
      <c r="F9" s="9" t="s">
        <v>73</v>
      </c>
      <c r="G9" s="9" t="s">
        <v>78</v>
      </c>
      <c r="H9" s="8">
        <v>45444</v>
      </c>
      <c r="I9" s="21">
        <v>0</v>
      </c>
      <c r="J9" s="21">
        <v>0</v>
      </c>
      <c r="K9" s="10" t="s">
        <v>113</v>
      </c>
      <c r="L9" s="11">
        <f>2024-1988</f>
        <v>36</v>
      </c>
      <c r="M9" s="9" t="s">
        <v>73</v>
      </c>
    </row>
    <row r="10" spans="1:13" x14ac:dyDescent="0.25">
      <c r="A10" s="15">
        <v>1</v>
      </c>
      <c r="B10" s="11" t="s">
        <v>114</v>
      </c>
      <c r="C10" s="11" t="s">
        <v>115</v>
      </c>
      <c r="D10" s="11" t="s">
        <v>116</v>
      </c>
      <c r="E10" s="9"/>
      <c r="F10" s="9" t="s">
        <v>74</v>
      </c>
      <c r="G10" s="9" t="s">
        <v>76</v>
      </c>
      <c r="H10" s="8">
        <v>45444</v>
      </c>
      <c r="I10" s="21">
        <v>0</v>
      </c>
      <c r="J10" s="21">
        <v>0</v>
      </c>
      <c r="K10" s="10" t="s">
        <v>113</v>
      </c>
      <c r="L10" s="11">
        <v>49</v>
      </c>
      <c r="M10" s="9" t="s">
        <v>74</v>
      </c>
    </row>
    <row r="11" spans="1:13" x14ac:dyDescent="0.25">
      <c r="A11" s="15">
        <v>1</v>
      </c>
      <c r="B11" s="11" t="s">
        <v>117</v>
      </c>
      <c r="C11" s="11" t="s">
        <v>118</v>
      </c>
      <c r="D11" s="11" t="s">
        <v>119</v>
      </c>
      <c r="E11" s="9"/>
      <c r="F11" s="9" t="s">
        <v>74</v>
      </c>
      <c r="G11" s="9" t="s">
        <v>76</v>
      </c>
      <c r="H11" s="8">
        <v>45444</v>
      </c>
      <c r="I11" s="21">
        <v>0</v>
      </c>
      <c r="J11" s="21">
        <v>0</v>
      </c>
      <c r="K11" s="10" t="s">
        <v>120</v>
      </c>
      <c r="L11" s="11">
        <v>32</v>
      </c>
      <c r="M11" s="9" t="s">
        <v>74</v>
      </c>
    </row>
    <row r="12" spans="1:13" x14ac:dyDescent="0.25">
      <c r="A12" s="15">
        <v>1</v>
      </c>
      <c r="B12" s="11" t="s">
        <v>121</v>
      </c>
      <c r="C12" s="11" t="s">
        <v>122</v>
      </c>
      <c r="D12" s="11" t="s">
        <v>123</v>
      </c>
      <c r="E12" s="9"/>
      <c r="F12" s="9" t="s">
        <v>74</v>
      </c>
      <c r="G12" s="9" t="s">
        <v>76</v>
      </c>
      <c r="H12" s="8">
        <v>45444</v>
      </c>
      <c r="I12" s="21">
        <v>0</v>
      </c>
      <c r="J12" s="21">
        <v>0</v>
      </c>
      <c r="K12" s="10" t="s">
        <v>124</v>
      </c>
      <c r="L12" s="11">
        <f>2024-1981</f>
        <v>43</v>
      </c>
      <c r="M12" s="9" t="s">
        <v>74</v>
      </c>
    </row>
    <row r="13" spans="1:13" ht="24" x14ac:dyDescent="0.25">
      <c r="A13" s="15">
        <v>1</v>
      </c>
      <c r="B13" s="11" t="s">
        <v>125</v>
      </c>
      <c r="C13" s="11" t="s">
        <v>126</v>
      </c>
      <c r="D13" s="11" t="s">
        <v>127</v>
      </c>
      <c r="E13" s="9"/>
      <c r="F13" s="9" t="s">
        <v>74</v>
      </c>
      <c r="G13" s="9" t="s">
        <v>76</v>
      </c>
      <c r="H13" s="8">
        <v>45444</v>
      </c>
      <c r="I13" s="21">
        <v>0</v>
      </c>
      <c r="J13" s="21">
        <v>0</v>
      </c>
      <c r="K13" s="10" t="s">
        <v>128</v>
      </c>
      <c r="L13" s="11">
        <f>2024-1977</f>
        <v>47</v>
      </c>
      <c r="M13" s="9" t="s">
        <v>74</v>
      </c>
    </row>
    <row r="14" spans="1:13" ht="60" x14ac:dyDescent="0.25">
      <c r="A14" s="15">
        <v>1</v>
      </c>
      <c r="B14" s="15" t="s">
        <v>133</v>
      </c>
      <c r="C14" s="15" t="s">
        <v>134</v>
      </c>
      <c r="D14" s="15" t="s">
        <v>135</v>
      </c>
      <c r="E14" s="16" t="s">
        <v>136</v>
      </c>
      <c r="F14" s="15" t="s">
        <v>75</v>
      </c>
      <c r="G14" s="15" t="s">
        <v>84</v>
      </c>
      <c r="H14" s="17">
        <v>45334</v>
      </c>
      <c r="I14" s="18">
        <v>450000</v>
      </c>
      <c r="J14" s="18">
        <v>450000</v>
      </c>
      <c r="K14" s="15" t="s">
        <v>137</v>
      </c>
      <c r="L14" s="15"/>
      <c r="M14" s="15" t="s">
        <v>75</v>
      </c>
    </row>
    <row r="15" spans="1:13" ht="60" x14ac:dyDescent="0.25">
      <c r="A15" s="15">
        <v>1</v>
      </c>
      <c r="B15" s="15" t="s">
        <v>138</v>
      </c>
      <c r="C15" s="15" t="s">
        <v>139</v>
      </c>
      <c r="D15" s="15" t="s">
        <v>140</v>
      </c>
      <c r="E15" s="16" t="s">
        <v>141</v>
      </c>
      <c r="F15" s="15" t="s">
        <v>75</v>
      </c>
      <c r="G15" s="15" t="s">
        <v>84</v>
      </c>
      <c r="H15" s="17">
        <v>45322</v>
      </c>
      <c r="I15" s="18">
        <v>386280</v>
      </c>
      <c r="J15" s="18">
        <v>386280</v>
      </c>
      <c r="K15" s="15" t="s">
        <v>137</v>
      </c>
      <c r="L15" s="15"/>
      <c r="M15" s="15" t="s">
        <v>75</v>
      </c>
    </row>
    <row r="16" spans="1:13" x14ac:dyDescent="0.25">
      <c r="A16" s="15">
        <v>1</v>
      </c>
      <c r="B16" s="15" t="s">
        <v>142</v>
      </c>
      <c r="C16" s="15" t="s">
        <v>143</v>
      </c>
      <c r="D16" s="15" t="s">
        <v>144</v>
      </c>
      <c r="E16" s="15"/>
      <c r="F16" s="15" t="s">
        <v>73</v>
      </c>
      <c r="G16" s="15" t="s">
        <v>78</v>
      </c>
      <c r="H16" s="17">
        <v>45334</v>
      </c>
      <c r="I16" s="18">
        <v>22500</v>
      </c>
      <c r="J16" s="18">
        <v>22500</v>
      </c>
      <c r="K16" s="15" t="s">
        <v>137</v>
      </c>
      <c r="L16" s="15"/>
      <c r="M16" s="15" t="s">
        <v>73</v>
      </c>
    </row>
    <row r="17" spans="1:13" x14ac:dyDescent="0.25">
      <c r="A17" s="15">
        <v>1</v>
      </c>
      <c r="B17" s="15" t="s">
        <v>145</v>
      </c>
      <c r="C17" s="15" t="s">
        <v>146</v>
      </c>
      <c r="D17" s="15" t="s">
        <v>147</v>
      </c>
      <c r="E17" s="15"/>
      <c r="F17" s="15" t="s">
        <v>74</v>
      </c>
      <c r="G17" s="15" t="s">
        <v>76</v>
      </c>
      <c r="H17" s="17">
        <v>45348</v>
      </c>
      <c r="I17" s="18">
        <v>10000</v>
      </c>
      <c r="J17" s="18">
        <v>10000</v>
      </c>
      <c r="K17" s="15" t="s">
        <v>148</v>
      </c>
      <c r="L17" s="15"/>
      <c r="M17" s="15" t="s">
        <v>74</v>
      </c>
    </row>
    <row r="18" spans="1:13" x14ac:dyDescent="0.25">
      <c r="A18" s="15">
        <v>1</v>
      </c>
      <c r="B18" s="15" t="s">
        <v>149</v>
      </c>
      <c r="C18" s="15" t="s">
        <v>150</v>
      </c>
      <c r="D18" s="15" t="s">
        <v>151</v>
      </c>
      <c r="E18" s="15"/>
      <c r="F18" s="15" t="s">
        <v>73</v>
      </c>
      <c r="G18" s="15" t="s">
        <v>78</v>
      </c>
      <c r="H18" s="17">
        <v>45357</v>
      </c>
      <c r="I18" s="18">
        <v>27500</v>
      </c>
      <c r="J18" s="18">
        <v>27500</v>
      </c>
      <c r="K18" s="15" t="s">
        <v>137</v>
      </c>
      <c r="L18" s="15"/>
      <c r="M18" s="15" t="s">
        <v>73</v>
      </c>
    </row>
    <row r="19" spans="1:13" x14ac:dyDescent="0.25">
      <c r="A19" s="15">
        <v>1</v>
      </c>
      <c r="B19" s="15" t="s">
        <v>152</v>
      </c>
      <c r="C19" s="15" t="s">
        <v>153</v>
      </c>
      <c r="D19" s="15" t="s">
        <v>154</v>
      </c>
      <c r="E19" s="15" t="s">
        <v>155</v>
      </c>
      <c r="F19" s="15" t="s">
        <v>75</v>
      </c>
      <c r="G19" s="15" t="s">
        <v>84</v>
      </c>
      <c r="H19" s="17">
        <v>45355</v>
      </c>
      <c r="I19" s="18">
        <v>27500</v>
      </c>
      <c r="J19" s="18">
        <v>27500</v>
      </c>
      <c r="K19" s="15" t="s">
        <v>156</v>
      </c>
      <c r="L19" s="15"/>
      <c r="M19" s="15" t="s">
        <v>75</v>
      </c>
    </row>
    <row r="20" spans="1:13" x14ac:dyDescent="0.25">
      <c r="A20" s="15">
        <v>1</v>
      </c>
      <c r="B20" s="15" t="s">
        <v>157</v>
      </c>
      <c r="C20" s="15" t="s">
        <v>158</v>
      </c>
      <c r="D20" s="15" t="s">
        <v>159</v>
      </c>
      <c r="E20" s="15"/>
      <c r="F20" s="15" t="s">
        <v>74</v>
      </c>
      <c r="G20" s="15" t="s">
        <v>76</v>
      </c>
      <c r="H20" s="17">
        <v>45348</v>
      </c>
      <c r="I20" s="18">
        <v>10000</v>
      </c>
      <c r="J20" s="18">
        <v>10000</v>
      </c>
      <c r="K20" s="15" t="s">
        <v>160</v>
      </c>
      <c r="L20" s="15"/>
      <c r="M20" s="15" t="s">
        <v>74</v>
      </c>
    </row>
    <row r="21" spans="1:13" x14ac:dyDescent="0.25">
      <c r="A21" s="15">
        <v>1</v>
      </c>
      <c r="B21" s="15" t="s">
        <v>161</v>
      </c>
      <c r="C21" s="15" t="s">
        <v>162</v>
      </c>
      <c r="D21" s="15" t="s">
        <v>163</v>
      </c>
      <c r="E21" s="15"/>
      <c r="F21" s="15" t="s">
        <v>74</v>
      </c>
      <c r="G21" s="15" t="s">
        <v>76</v>
      </c>
      <c r="H21" s="17">
        <v>45317</v>
      </c>
      <c r="I21" s="18">
        <v>40000</v>
      </c>
      <c r="J21" s="18">
        <v>40000</v>
      </c>
      <c r="K21" s="15" t="s">
        <v>164</v>
      </c>
      <c r="L21" s="15"/>
      <c r="M21" s="15" t="s">
        <v>74</v>
      </c>
    </row>
    <row r="22" spans="1:13" x14ac:dyDescent="0.25">
      <c r="A22" s="15">
        <v>1</v>
      </c>
      <c r="B22" s="15" t="s">
        <v>165</v>
      </c>
      <c r="C22" s="15" t="s">
        <v>166</v>
      </c>
      <c r="D22" s="15" t="s">
        <v>167</v>
      </c>
      <c r="E22" s="15"/>
      <c r="F22" s="15" t="s">
        <v>74</v>
      </c>
      <c r="G22" s="15" t="s">
        <v>76</v>
      </c>
      <c r="H22" s="17">
        <v>45348</v>
      </c>
      <c r="I22" s="18">
        <v>10000</v>
      </c>
      <c r="J22" s="18">
        <v>10000</v>
      </c>
      <c r="K22" s="15" t="s">
        <v>168</v>
      </c>
      <c r="L22" s="15"/>
      <c r="M22" s="15" t="s">
        <v>74</v>
      </c>
    </row>
    <row r="23" spans="1:13" x14ac:dyDescent="0.25">
      <c r="A23" s="15">
        <v>1</v>
      </c>
      <c r="B23" s="15" t="s">
        <v>169</v>
      </c>
      <c r="C23" s="15" t="s">
        <v>170</v>
      </c>
      <c r="D23" s="15" t="s">
        <v>171</v>
      </c>
      <c r="E23" s="15"/>
      <c r="F23" s="15" t="s">
        <v>74</v>
      </c>
      <c r="G23" s="15" t="s">
        <v>76</v>
      </c>
      <c r="H23" s="17">
        <v>45348</v>
      </c>
      <c r="I23" s="18">
        <v>10000</v>
      </c>
      <c r="J23" s="18">
        <v>10000</v>
      </c>
      <c r="K23" s="15" t="s">
        <v>172</v>
      </c>
      <c r="L23" s="15"/>
      <c r="M23" s="15" t="s">
        <v>74</v>
      </c>
    </row>
    <row r="24" spans="1:13" x14ac:dyDescent="0.25">
      <c r="A24" s="15">
        <v>1</v>
      </c>
      <c r="B24" s="15" t="s">
        <v>173</v>
      </c>
      <c r="C24" s="15" t="s">
        <v>174</v>
      </c>
      <c r="D24" s="15" t="s">
        <v>175</v>
      </c>
      <c r="E24" s="15"/>
      <c r="F24" s="15" t="s">
        <v>74</v>
      </c>
      <c r="G24" s="15" t="s">
        <v>76</v>
      </c>
      <c r="H24" s="17">
        <v>45348</v>
      </c>
      <c r="I24" s="18">
        <v>10000</v>
      </c>
      <c r="J24" s="18">
        <v>10000</v>
      </c>
      <c r="K24" s="15" t="s">
        <v>176</v>
      </c>
      <c r="L24" s="15"/>
      <c r="M24" s="15" t="s">
        <v>74</v>
      </c>
    </row>
    <row r="25" spans="1:13" x14ac:dyDescent="0.25">
      <c r="A25" s="15">
        <v>1</v>
      </c>
      <c r="B25" s="15" t="s">
        <v>177</v>
      </c>
      <c r="C25" s="15" t="s">
        <v>178</v>
      </c>
      <c r="D25" s="15" t="s">
        <v>179</v>
      </c>
      <c r="E25" s="15" t="s">
        <v>180</v>
      </c>
      <c r="F25" s="15" t="s">
        <v>75</v>
      </c>
      <c r="G25" s="15" t="s">
        <v>84</v>
      </c>
      <c r="H25" s="17">
        <v>45355</v>
      </c>
      <c r="I25" s="18">
        <v>20000</v>
      </c>
      <c r="J25" s="18">
        <v>20000</v>
      </c>
      <c r="K25" s="15" t="s">
        <v>181</v>
      </c>
      <c r="L25" s="15"/>
      <c r="M25" s="15" t="s">
        <v>75</v>
      </c>
    </row>
    <row r="26" spans="1:13" x14ac:dyDescent="0.25">
      <c r="A26" s="15">
        <v>1</v>
      </c>
      <c r="B26" s="15" t="s">
        <v>182</v>
      </c>
      <c r="C26" s="15" t="s">
        <v>183</v>
      </c>
      <c r="D26" s="15" t="s">
        <v>184</v>
      </c>
      <c r="E26" s="15"/>
      <c r="F26" s="15" t="s">
        <v>74</v>
      </c>
      <c r="G26" s="15" t="s">
        <v>76</v>
      </c>
      <c r="H26" s="17">
        <v>45360</v>
      </c>
      <c r="I26" s="18">
        <v>20000</v>
      </c>
      <c r="J26" s="18">
        <v>20000</v>
      </c>
      <c r="K26" s="15" t="s">
        <v>185</v>
      </c>
      <c r="L26" s="15"/>
      <c r="M26" s="15" t="s">
        <v>74</v>
      </c>
    </row>
    <row r="27" spans="1:13" x14ac:dyDescent="0.25">
      <c r="A27" s="15">
        <v>1</v>
      </c>
      <c r="B27" s="15" t="s">
        <v>186</v>
      </c>
      <c r="C27" s="15" t="s">
        <v>86</v>
      </c>
      <c r="D27" s="15" t="s">
        <v>187</v>
      </c>
      <c r="E27" s="15" t="s">
        <v>188</v>
      </c>
      <c r="F27" s="15" t="s">
        <v>74</v>
      </c>
      <c r="G27" s="15" t="s">
        <v>84</v>
      </c>
      <c r="H27" s="17">
        <v>45357</v>
      </c>
      <c r="I27" s="18">
        <v>20000</v>
      </c>
      <c r="J27" s="18">
        <v>20000</v>
      </c>
      <c r="K27" s="15" t="s">
        <v>189</v>
      </c>
      <c r="L27" s="15"/>
      <c r="M27" s="15" t="s">
        <v>75</v>
      </c>
    </row>
    <row r="28" spans="1:13" x14ac:dyDescent="0.25">
      <c r="A28" s="15">
        <v>1</v>
      </c>
      <c r="B28" s="15" t="s">
        <v>190</v>
      </c>
      <c r="C28" s="15" t="s">
        <v>191</v>
      </c>
      <c r="D28" s="15" t="s">
        <v>158</v>
      </c>
      <c r="E28" s="15"/>
      <c r="F28" s="15" t="s">
        <v>73</v>
      </c>
      <c r="G28" s="15" t="s">
        <v>78</v>
      </c>
      <c r="H28" s="17">
        <v>45357</v>
      </c>
      <c r="I28" s="18">
        <v>20000</v>
      </c>
      <c r="J28" s="18">
        <v>20000</v>
      </c>
      <c r="K28" s="15" t="s">
        <v>192</v>
      </c>
      <c r="L28" s="15"/>
      <c r="M28" s="15" t="s">
        <v>73</v>
      </c>
    </row>
    <row r="29" spans="1:13" x14ac:dyDescent="0.25">
      <c r="A29" s="15">
        <v>1</v>
      </c>
      <c r="B29" s="15" t="s">
        <v>145</v>
      </c>
      <c r="C29" s="15" t="s">
        <v>146</v>
      </c>
      <c r="D29" s="15" t="s">
        <v>147</v>
      </c>
      <c r="E29" s="15"/>
      <c r="F29" s="15" t="s">
        <v>74</v>
      </c>
      <c r="G29" s="15" t="s">
        <v>76</v>
      </c>
      <c r="H29" s="17">
        <v>45357</v>
      </c>
      <c r="I29" s="18">
        <v>20000</v>
      </c>
      <c r="J29" s="18">
        <v>20000</v>
      </c>
      <c r="K29" s="15" t="s">
        <v>148</v>
      </c>
      <c r="L29" s="15"/>
      <c r="M29" s="15" t="s">
        <v>74</v>
      </c>
    </row>
    <row r="30" spans="1:13" x14ac:dyDescent="0.25">
      <c r="A30" s="15">
        <v>1</v>
      </c>
      <c r="B30" s="15" t="s">
        <v>142</v>
      </c>
      <c r="C30" s="15" t="s">
        <v>193</v>
      </c>
      <c r="D30" s="15" t="s">
        <v>194</v>
      </c>
      <c r="E30" s="15"/>
      <c r="F30" s="15" t="s">
        <v>74</v>
      </c>
      <c r="G30" s="15" t="s">
        <v>76</v>
      </c>
      <c r="H30" s="17">
        <v>45357</v>
      </c>
      <c r="I30" s="18">
        <v>20000</v>
      </c>
      <c r="J30" s="18">
        <v>20000</v>
      </c>
      <c r="K30" s="15" t="s">
        <v>168</v>
      </c>
      <c r="L30" s="15"/>
      <c r="M30" s="15" t="s">
        <v>73</v>
      </c>
    </row>
    <row r="31" spans="1:13" x14ac:dyDescent="0.25">
      <c r="A31" s="15">
        <v>1</v>
      </c>
      <c r="B31" s="15" t="s">
        <v>195</v>
      </c>
      <c r="C31" s="15" t="s">
        <v>195</v>
      </c>
      <c r="D31" s="15" t="s">
        <v>195</v>
      </c>
      <c r="E31" s="15" t="s">
        <v>196</v>
      </c>
      <c r="F31" s="15" t="s">
        <v>75</v>
      </c>
      <c r="G31" s="15" t="s">
        <v>84</v>
      </c>
      <c r="H31" s="17">
        <v>45399</v>
      </c>
      <c r="I31" s="18">
        <v>20000</v>
      </c>
      <c r="J31" s="18">
        <v>20000</v>
      </c>
      <c r="K31" s="15" t="s">
        <v>197</v>
      </c>
      <c r="L31" s="15"/>
      <c r="M31" s="15"/>
    </row>
    <row r="32" spans="1:13" x14ac:dyDescent="0.25">
      <c r="A32" s="15">
        <v>1</v>
      </c>
      <c r="B32" s="15" t="s">
        <v>195</v>
      </c>
      <c r="C32" s="15" t="s">
        <v>195</v>
      </c>
      <c r="D32" s="15" t="s">
        <v>195</v>
      </c>
      <c r="E32" s="15" t="s">
        <v>198</v>
      </c>
      <c r="F32" s="15" t="s">
        <v>75</v>
      </c>
      <c r="G32" s="15" t="s">
        <v>84</v>
      </c>
      <c r="H32" s="17">
        <v>45399</v>
      </c>
      <c r="I32" s="15">
        <v>20000</v>
      </c>
      <c r="J32" s="15">
        <v>20000</v>
      </c>
      <c r="K32" s="15" t="s">
        <v>199</v>
      </c>
      <c r="L32" s="15"/>
      <c r="M32" s="15"/>
    </row>
    <row r="33" spans="1:13" x14ac:dyDescent="0.25">
      <c r="A33" s="15">
        <v>1</v>
      </c>
      <c r="B33" s="15" t="s">
        <v>195</v>
      </c>
      <c r="C33" s="15" t="s">
        <v>195</v>
      </c>
      <c r="D33" s="15" t="s">
        <v>195</v>
      </c>
      <c r="E33" s="15" t="s">
        <v>200</v>
      </c>
      <c r="F33" s="15" t="s">
        <v>75</v>
      </c>
      <c r="G33" s="15" t="s">
        <v>84</v>
      </c>
      <c r="H33" s="17">
        <v>45421</v>
      </c>
      <c r="I33" s="15">
        <v>20000</v>
      </c>
      <c r="J33" s="15">
        <v>20000</v>
      </c>
      <c r="K33" s="15" t="s">
        <v>164</v>
      </c>
      <c r="L33" s="15"/>
      <c r="M33" s="15"/>
    </row>
    <row r="34" spans="1:13" x14ac:dyDescent="0.25">
      <c r="A34" s="15">
        <v>1</v>
      </c>
      <c r="B34" s="15" t="s">
        <v>201</v>
      </c>
      <c r="C34" s="15" t="s">
        <v>202</v>
      </c>
      <c r="D34" s="15" t="s">
        <v>203</v>
      </c>
      <c r="E34" s="15" t="s">
        <v>204</v>
      </c>
      <c r="F34" s="15" t="s">
        <v>74</v>
      </c>
      <c r="G34" s="15" t="s">
        <v>76</v>
      </c>
      <c r="H34" s="17">
        <v>45461</v>
      </c>
      <c r="I34" s="15">
        <v>80000</v>
      </c>
      <c r="J34" s="15">
        <v>80000</v>
      </c>
      <c r="K34" s="15" t="s">
        <v>148</v>
      </c>
      <c r="L34" s="15"/>
      <c r="M34" s="15" t="s">
        <v>74</v>
      </c>
    </row>
    <row r="35" spans="1:13" ht="60" x14ac:dyDescent="0.25">
      <c r="A35" s="15">
        <v>2</v>
      </c>
      <c r="B35" s="15" t="s">
        <v>205</v>
      </c>
      <c r="C35" s="15" t="s">
        <v>206</v>
      </c>
      <c r="D35" s="15" t="s">
        <v>207</v>
      </c>
      <c r="E35" s="19" t="s">
        <v>208</v>
      </c>
      <c r="F35" s="15" t="s">
        <v>75</v>
      </c>
      <c r="G35" s="15" t="s">
        <v>84</v>
      </c>
      <c r="H35" s="17">
        <v>45334</v>
      </c>
      <c r="I35" s="15">
        <v>3333126</v>
      </c>
      <c r="J35" s="15">
        <v>3333126</v>
      </c>
      <c r="K35" s="15" t="s">
        <v>209</v>
      </c>
      <c r="L35" s="15"/>
      <c r="M35" s="15" t="s">
        <v>75</v>
      </c>
    </row>
    <row r="36" spans="1:13" ht="60" x14ac:dyDescent="0.25">
      <c r="A36" s="15">
        <v>2</v>
      </c>
      <c r="B36" s="15" t="s">
        <v>205</v>
      </c>
      <c r="C36" s="15" t="s">
        <v>206</v>
      </c>
      <c r="D36" s="15" t="s">
        <v>207</v>
      </c>
      <c r="E36" s="16" t="s">
        <v>208</v>
      </c>
      <c r="F36" s="15" t="s">
        <v>75</v>
      </c>
      <c r="G36" s="15" t="s">
        <v>84</v>
      </c>
      <c r="H36" s="17">
        <v>45334</v>
      </c>
      <c r="I36" s="15">
        <v>3333126</v>
      </c>
      <c r="J36" s="15">
        <v>3333126</v>
      </c>
      <c r="K36" s="15" t="s">
        <v>209</v>
      </c>
      <c r="L36" s="15"/>
      <c r="M36" s="15" t="s">
        <v>75</v>
      </c>
    </row>
    <row r="37" spans="1:13" ht="120" x14ac:dyDescent="0.25">
      <c r="A37" s="15">
        <v>2</v>
      </c>
      <c r="B37" s="15" t="s">
        <v>205</v>
      </c>
      <c r="C37" s="15" t="s">
        <v>206</v>
      </c>
      <c r="D37" s="15" t="s">
        <v>207</v>
      </c>
      <c r="E37" s="16" t="s">
        <v>210</v>
      </c>
      <c r="F37" s="15" t="s">
        <v>75</v>
      </c>
      <c r="G37" s="15" t="s">
        <v>84</v>
      </c>
      <c r="H37" s="17">
        <v>45399</v>
      </c>
      <c r="I37" s="15">
        <v>324524</v>
      </c>
      <c r="J37" s="15">
        <v>324524</v>
      </c>
      <c r="K37" s="16" t="s">
        <v>211</v>
      </c>
      <c r="L37" s="15"/>
      <c r="M37" s="15" t="s">
        <v>75</v>
      </c>
    </row>
    <row r="38" spans="1:13" ht="120" x14ac:dyDescent="0.25">
      <c r="A38" s="15">
        <v>2</v>
      </c>
      <c r="B38" s="15" t="s">
        <v>205</v>
      </c>
      <c r="C38" s="15" t="s">
        <v>206</v>
      </c>
      <c r="D38" s="15" t="s">
        <v>207</v>
      </c>
      <c r="E38" s="16" t="s">
        <v>210</v>
      </c>
      <c r="F38" s="15" t="s">
        <v>75</v>
      </c>
      <c r="G38" s="15" t="s">
        <v>84</v>
      </c>
      <c r="H38" s="17">
        <v>45461</v>
      </c>
      <c r="I38" s="15">
        <v>2410637</v>
      </c>
      <c r="J38" s="15">
        <v>2410637</v>
      </c>
      <c r="K38" s="16" t="s">
        <v>211</v>
      </c>
      <c r="L38" s="15"/>
      <c r="M38" s="15" t="s">
        <v>75</v>
      </c>
    </row>
    <row r="39" spans="1:13" ht="90" x14ac:dyDescent="0.25">
      <c r="A39" s="15">
        <v>2</v>
      </c>
      <c r="B39" s="15" t="s">
        <v>212</v>
      </c>
      <c r="C39" s="15" t="s">
        <v>213</v>
      </c>
      <c r="D39" s="15" t="s">
        <v>214</v>
      </c>
      <c r="E39" s="16" t="s">
        <v>215</v>
      </c>
      <c r="F39" s="15" t="s">
        <v>73</v>
      </c>
      <c r="G39" s="15" t="s">
        <v>78</v>
      </c>
      <c r="H39" s="17">
        <v>45399</v>
      </c>
      <c r="I39" s="15">
        <v>20000</v>
      </c>
      <c r="J39" s="15">
        <v>20000</v>
      </c>
      <c r="K39" s="15" t="s">
        <v>137</v>
      </c>
      <c r="L39" s="15"/>
      <c r="M39" s="15" t="s">
        <v>73</v>
      </c>
    </row>
    <row r="40" spans="1:13" ht="60" x14ac:dyDescent="0.25">
      <c r="A40" s="15">
        <v>2</v>
      </c>
      <c r="B40" s="15" t="s">
        <v>216</v>
      </c>
      <c r="C40" s="15" t="s">
        <v>217</v>
      </c>
      <c r="D40" s="15" t="s">
        <v>218</v>
      </c>
      <c r="E40" s="16" t="s">
        <v>219</v>
      </c>
      <c r="F40" s="15" t="s">
        <v>74</v>
      </c>
      <c r="G40" s="15" t="s">
        <v>76</v>
      </c>
      <c r="H40" s="17">
        <v>45399</v>
      </c>
      <c r="I40" s="15">
        <v>20000</v>
      </c>
      <c r="J40" s="15">
        <v>20000</v>
      </c>
      <c r="K40" s="15" t="s">
        <v>220</v>
      </c>
      <c r="L40" s="15"/>
      <c r="M40" s="15" t="s">
        <v>74</v>
      </c>
    </row>
    <row r="41" spans="1:13" ht="75" x14ac:dyDescent="0.25">
      <c r="A41" s="15">
        <v>2</v>
      </c>
      <c r="B41" s="15" t="s">
        <v>221</v>
      </c>
      <c r="C41" s="15" t="s">
        <v>222</v>
      </c>
      <c r="D41" s="15" t="s">
        <v>207</v>
      </c>
      <c r="E41" s="16" t="s">
        <v>223</v>
      </c>
      <c r="F41" s="15" t="s">
        <v>74</v>
      </c>
      <c r="G41" s="15" t="s">
        <v>76</v>
      </c>
      <c r="H41" s="17">
        <v>45399</v>
      </c>
      <c r="I41" s="15">
        <v>20000</v>
      </c>
      <c r="J41" s="15">
        <v>20000</v>
      </c>
      <c r="K41" s="15" t="s">
        <v>176</v>
      </c>
      <c r="L41" s="15"/>
      <c r="M41" s="15" t="s">
        <v>74</v>
      </c>
    </row>
    <row r="42" spans="1:13" ht="60" x14ac:dyDescent="0.25">
      <c r="A42" s="15">
        <v>2</v>
      </c>
      <c r="B42" s="15" t="s">
        <v>224</v>
      </c>
      <c r="C42" s="15" t="s">
        <v>225</v>
      </c>
      <c r="D42" s="15" t="s">
        <v>226</v>
      </c>
      <c r="E42" s="16" t="s">
        <v>227</v>
      </c>
      <c r="F42" s="15" t="s">
        <v>73</v>
      </c>
      <c r="G42" s="15" t="s">
        <v>78</v>
      </c>
      <c r="H42" s="17">
        <v>45399</v>
      </c>
      <c r="I42" s="15">
        <v>20000</v>
      </c>
      <c r="J42" s="15">
        <v>20000</v>
      </c>
      <c r="K42" s="15" t="s">
        <v>137</v>
      </c>
      <c r="L42" s="15"/>
      <c r="M42" s="15" t="s">
        <v>73</v>
      </c>
    </row>
    <row r="43" spans="1:13" ht="90" x14ac:dyDescent="0.25">
      <c r="A43" s="15">
        <v>2</v>
      </c>
      <c r="B43" s="15" t="s">
        <v>228</v>
      </c>
      <c r="C43" s="15" t="s">
        <v>229</v>
      </c>
      <c r="D43" s="15" t="s">
        <v>230</v>
      </c>
      <c r="E43" s="16" t="s">
        <v>231</v>
      </c>
      <c r="F43" s="15" t="s">
        <v>74</v>
      </c>
      <c r="G43" s="15" t="s">
        <v>76</v>
      </c>
      <c r="H43" s="17">
        <v>45426</v>
      </c>
      <c r="I43" s="15">
        <v>20000</v>
      </c>
      <c r="J43" s="15">
        <v>20000</v>
      </c>
      <c r="K43" s="15" t="s">
        <v>232</v>
      </c>
      <c r="L43" s="15"/>
      <c r="M43" s="15" t="s">
        <v>74</v>
      </c>
    </row>
    <row r="44" spans="1:13" ht="45" x14ac:dyDescent="0.25">
      <c r="A44" s="15">
        <v>2</v>
      </c>
      <c r="B44" s="15" t="s">
        <v>233</v>
      </c>
      <c r="C44" s="15" t="s">
        <v>234</v>
      </c>
      <c r="D44" s="15" t="s">
        <v>235</v>
      </c>
      <c r="E44" s="16" t="s">
        <v>236</v>
      </c>
      <c r="F44" s="15" t="s">
        <v>73</v>
      </c>
      <c r="G44" s="15" t="s">
        <v>76</v>
      </c>
      <c r="H44" s="17">
        <v>45461</v>
      </c>
      <c r="I44" s="15">
        <v>20000</v>
      </c>
      <c r="J44" s="15">
        <v>20000</v>
      </c>
      <c r="K44" s="15" t="s">
        <v>185</v>
      </c>
      <c r="L44" s="15"/>
      <c r="M44" s="15" t="s">
        <v>74</v>
      </c>
    </row>
    <row r="45" spans="1:13" ht="75" x14ac:dyDescent="0.25">
      <c r="A45" s="15">
        <v>2</v>
      </c>
      <c r="B45" s="15" t="s">
        <v>237</v>
      </c>
      <c r="C45" s="15" t="s">
        <v>238</v>
      </c>
      <c r="D45" s="15" t="s">
        <v>239</v>
      </c>
      <c r="E45" s="16" t="s">
        <v>240</v>
      </c>
      <c r="F45" s="15" t="s">
        <v>73</v>
      </c>
      <c r="G45" s="15" t="s">
        <v>78</v>
      </c>
      <c r="H45" s="17">
        <v>45461</v>
      </c>
      <c r="I45" s="15">
        <v>20000</v>
      </c>
      <c r="J45" s="15">
        <v>20000</v>
      </c>
      <c r="K45" s="15" t="s">
        <v>241</v>
      </c>
      <c r="L45" s="15"/>
      <c r="M45" s="15" t="s">
        <v>73</v>
      </c>
    </row>
    <row r="46" spans="1:13" ht="60" x14ac:dyDescent="0.25">
      <c r="A46" s="15">
        <v>2</v>
      </c>
      <c r="B46" s="15" t="s">
        <v>242</v>
      </c>
      <c r="C46" s="15" t="s">
        <v>243</v>
      </c>
      <c r="D46" s="15" t="s">
        <v>244</v>
      </c>
      <c r="E46" s="16" t="s">
        <v>245</v>
      </c>
      <c r="F46" s="15" t="s">
        <v>74</v>
      </c>
      <c r="G46" s="15" t="s">
        <v>76</v>
      </c>
      <c r="H46" s="17">
        <v>45461</v>
      </c>
      <c r="I46" s="15">
        <v>20000</v>
      </c>
      <c r="J46" s="15">
        <v>20000</v>
      </c>
      <c r="K46" s="15" t="s">
        <v>246</v>
      </c>
      <c r="L46" s="15"/>
      <c r="M46" s="15" t="s">
        <v>74</v>
      </c>
    </row>
    <row r="47" spans="1:13" ht="75" x14ac:dyDescent="0.25">
      <c r="A47" s="15">
        <v>2</v>
      </c>
      <c r="B47" s="15" t="s">
        <v>247</v>
      </c>
      <c r="C47" s="15" t="s">
        <v>248</v>
      </c>
      <c r="D47" s="15" t="s">
        <v>226</v>
      </c>
      <c r="E47" s="16" t="s">
        <v>249</v>
      </c>
      <c r="F47" s="15" t="s">
        <v>74</v>
      </c>
      <c r="G47" s="15" t="s">
        <v>76</v>
      </c>
      <c r="H47" s="17">
        <v>45461</v>
      </c>
      <c r="I47" s="15">
        <v>20000</v>
      </c>
      <c r="J47" s="15">
        <v>20000</v>
      </c>
      <c r="K47" s="15" t="s">
        <v>241</v>
      </c>
      <c r="L47" s="15"/>
      <c r="M47" s="15" t="s">
        <v>74</v>
      </c>
    </row>
    <row r="48" spans="1:13" ht="60" x14ac:dyDescent="0.25">
      <c r="A48" s="15">
        <v>2</v>
      </c>
      <c r="B48" s="15" t="s">
        <v>195</v>
      </c>
      <c r="C48" s="15" t="s">
        <v>195</v>
      </c>
      <c r="D48" s="15" t="s">
        <v>195</v>
      </c>
      <c r="E48" s="16" t="s">
        <v>250</v>
      </c>
      <c r="F48" s="15" t="s">
        <v>75</v>
      </c>
      <c r="G48" s="15" t="s">
        <v>84</v>
      </c>
      <c r="H48" s="17">
        <v>45399</v>
      </c>
      <c r="I48" s="15">
        <v>2000000</v>
      </c>
      <c r="J48" s="15">
        <v>2000000</v>
      </c>
      <c r="K48" s="15" t="s">
        <v>251</v>
      </c>
      <c r="L48" s="15"/>
      <c r="M48" s="15" t="s">
        <v>74</v>
      </c>
    </row>
  </sheetData>
  <dataValidations count="3">
    <dataValidation type="list" allowBlank="1" showErrorMessage="1" sqref="M4:M48">
      <formula1>Hidden_4_Tabla_51419413</formula1>
    </dataValidation>
    <dataValidation type="list" allowBlank="1" showErrorMessage="1" sqref="F4:F48">
      <formula1>Hidden_1_Tabla_5141945</formula1>
    </dataValidation>
    <dataValidation type="list" allowBlank="1" showErrorMessage="1" sqref="G4:G48">
      <formula1>Hidden_2_Tabla_5141946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21" sqref="D21"/>
    </sheetView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2024-03-15T17:19:42Z</dcterms:created>
  <dcterms:modified xsi:type="dcterms:W3CDTF">2024-08-19T17:26:59Z</dcterms:modified>
</cp:coreProperties>
</file>